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Print_Area" localSheetId="0">Sheet1!$A$1:$E$23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<sst xmlns="http://schemas.openxmlformats.org/spreadsheetml/2006/main" count="32" uniqueCount="16">
  <si>
    <t>2025年2月份60年代精简职工生活补助发放汇总表</t>
  </si>
  <si>
    <t>镇（街）</t>
  </si>
  <si>
    <t>生活补助标准</t>
  </si>
  <si>
    <t>人数</t>
  </si>
  <si>
    <t>金额（元）</t>
  </si>
  <si>
    <t>合计（元）</t>
  </si>
  <si>
    <t xml:space="preserve"> 兀术街街道（3人）</t>
  </si>
  <si>
    <t>100%（735元）</t>
  </si>
  <si>
    <t>70%（689元）</t>
  </si>
  <si>
    <t>40%（638元）</t>
  </si>
  <si>
    <t>生活困难补助费（589元）</t>
  </si>
  <si>
    <t>调兵山街道（1人）</t>
  </si>
  <si>
    <t xml:space="preserve"> 晓 明 镇 
 （3人）</t>
  </si>
  <si>
    <t xml:space="preserve"> 大 明 镇
 （1人）</t>
  </si>
  <si>
    <t xml:space="preserve"> 晓 南 镇 
（0人）</t>
  </si>
  <si>
    <t xml:space="preserve">   依据：《铁岭市人民政府办公室关于提高城乡居民最低生活保障、特困人员基本生活、孤儿基本生活养育和60年代精简退职职工生活补助标准的通知》（铁政办发〔2024〕6号）文件，2024年60年代精简退职职工生活补助标准在原基础上每人每月提高4.1%。即：对1945年9月2日以前参加革命工作的， 原享受本人标准工资100%生活费的人员，生活补助标准由每人 每月706元提高到735元；对1945年9月3日至1949年9月30 日期间参加革命工作的，原享受本人工资70%生活费的人员，生活补助标准由每人每月661元提高到689元；对1949年10月1日至1957年底以前参加革命工作的，原享受本人工资40%救济的人员，生活补助标准由每人每月612元提高到638元；对 1949年10月1日至1957年底以前参加革命工作的，原享受生 活困难补助费的人员，生活补助标准由每人每月565元提高到589元。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</si>
</sst>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sz val="16"/>
      <name val="宋体"/>
      <charset val="134"/>
    </font>
    <font>
      <b/>
      <sz val="20"/>
      <name val="仿宋"/>
      <charset val="134"/>
    </font>
    <font>
      <b/>
      <sz val="16"/>
      <name val="仿宋"/>
      <charset val="134"/>
    </font>
    <font>
      <b/>
      <sz val="10.5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23"/>
  <sheetViews>
    <sheetView tabSelected="1" workbookViewId="0">
      <selection activeCell="E7" sqref="E7:E10"/>
    </sheetView>
  </sheetViews>
  <sheetFormatPr defaultColWidth="9" defaultRowHeight="14.25" outlineLevelCol="4"/>
  <cols>
    <col min="1" max="1" width="18.5" style="1" customWidth="1"/>
    <col min="2" max="2" width="23.875" style="1" customWidth="1"/>
    <col min="3" max="4" width="12.25" style="1" customWidth="1"/>
    <col min="5" max="5" width="18.25" style="1" customWidth="1"/>
    <col min="6" max="16384" width="9" style="1"/>
  </cols>
  <sheetData>
    <row r="1" s="1" customFormat="1" ht="50.25" customHeight="1" spans="1:5">
      <c r="A1" s="3" t="s">
        <v>0</v>
      </c>
      <c r="B1" s="3"/>
      <c r="C1" s="3"/>
      <c r="D1" s="3"/>
      <c r="E1" s="3"/>
    </row>
    <row r="2" s="2" customFormat="1" ht="42.75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="1" customFormat="1" ht="21.75" customHeight="1" spans="1:5">
      <c r="A3" s="5" t="s">
        <v>6</v>
      </c>
      <c r="B3" s="6" t="s">
        <v>7</v>
      </c>
      <c r="C3" s="4">
        <v>0</v>
      </c>
      <c r="D3" s="4">
        <f>656*C3</f>
        <v>0</v>
      </c>
      <c r="E3" s="5">
        <f>D3+D4+D6+D5</f>
        <v>1767</v>
      </c>
    </row>
    <row r="4" s="1" customFormat="1" ht="21.75" customHeight="1" spans="1:5">
      <c r="A4" s="7"/>
      <c r="B4" s="6" t="s">
        <v>8</v>
      </c>
      <c r="C4" s="4">
        <v>0</v>
      </c>
      <c r="D4" s="4">
        <f>614*C4</f>
        <v>0</v>
      </c>
      <c r="E4" s="7"/>
    </row>
    <row r="5" s="1" customFormat="1" ht="21.75" customHeight="1" spans="1:5">
      <c r="A5" s="7"/>
      <c r="B5" s="6" t="s">
        <v>9</v>
      </c>
      <c r="C5" s="4">
        <v>0</v>
      </c>
      <c r="D5" s="4">
        <f>C5*612</f>
        <v>0</v>
      </c>
      <c r="E5" s="7"/>
    </row>
    <row r="6" s="1" customFormat="1" ht="21.75" customHeight="1" spans="1:5">
      <c r="A6" s="8"/>
      <c r="B6" s="9" t="s">
        <v>10</v>
      </c>
      <c r="C6" s="4">
        <v>3</v>
      </c>
      <c r="D6" s="4">
        <f>C6*589</f>
        <v>1767</v>
      </c>
      <c r="E6" s="8"/>
    </row>
    <row r="7" s="1" customFormat="1" ht="21.75" customHeight="1" spans="1:5">
      <c r="A7" s="5" t="s">
        <v>11</v>
      </c>
      <c r="B7" s="6" t="s">
        <v>7</v>
      </c>
      <c r="C7" s="4">
        <v>0</v>
      </c>
      <c r="D7" s="4">
        <f>656*C7</f>
        <v>0</v>
      </c>
      <c r="E7" s="5">
        <f>D7+D8+D10+D9</f>
        <v>638</v>
      </c>
    </row>
    <row r="8" s="1" customFormat="1" ht="21.75" customHeight="1" spans="1:5">
      <c r="A8" s="7"/>
      <c r="B8" s="6" t="s">
        <v>8</v>
      </c>
      <c r="C8" s="4">
        <v>0</v>
      </c>
      <c r="D8" s="4">
        <f>614*C8</f>
        <v>0</v>
      </c>
      <c r="E8" s="7"/>
    </row>
    <row r="9" s="1" customFormat="1" ht="21.75" customHeight="1" spans="1:5">
      <c r="A9" s="7"/>
      <c r="B9" s="6" t="s">
        <v>9</v>
      </c>
      <c r="C9" s="4">
        <v>1</v>
      </c>
      <c r="D9" s="4">
        <f>C9*638</f>
        <v>638</v>
      </c>
      <c r="E9" s="7"/>
    </row>
    <row r="10" s="1" customFormat="1" ht="21.75" customHeight="1" spans="1:5">
      <c r="A10" s="8"/>
      <c r="B10" s="9" t="s">
        <v>10</v>
      </c>
      <c r="C10" s="4">
        <v>0</v>
      </c>
      <c r="D10" s="4">
        <f>C10*565</f>
        <v>0</v>
      </c>
      <c r="E10" s="8"/>
    </row>
    <row r="11" s="1" customFormat="1" ht="21.75" customHeight="1" spans="1:5">
      <c r="A11" s="4" t="s">
        <v>12</v>
      </c>
      <c r="B11" s="6" t="s">
        <v>7</v>
      </c>
      <c r="C11" s="4">
        <v>0</v>
      </c>
      <c r="D11" s="4">
        <f>656*C11</f>
        <v>0</v>
      </c>
      <c r="E11" s="5">
        <f>D11+D12+D14+D13</f>
        <v>1816</v>
      </c>
    </row>
    <row r="12" s="1" customFormat="1" ht="21.75" customHeight="1" spans="1:5">
      <c r="A12" s="4"/>
      <c r="B12" s="6" t="s">
        <v>8</v>
      </c>
      <c r="C12" s="4">
        <v>0</v>
      </c>
      <c r="D12" s="4">
        <f>614*C12</f>
        <v>0</v>
      </c>
      <c r="E12" s="7"/>
    </row>
    <row r="13" s="1" customFormat="1" ht="21.75" customHeight="1" spans="1:5">
      <c r="A13" s="4"/>
      <c r="B13" s="6" t="s">
        <v>9</v>
      </c>
      <c r="C13" s="4">
        <v>1</v>
      </c>
      <c r="D13" s="4">
        <f>C13*638</f>
        <v>638</v>
      </c>
      <c r="E13" s="7"/>
    </row>
    <row r="14" s="1" customFormat="1" ht="21.75" customHeight="1" spans="1:5">
      <c r="A14" s="4"/>
      <c r="B14" s="9" t="s">
        <v>10</v>
      </c>
      <c r="C14" s="4">
        <v>2</v>
      </c>
      <c r="D14" s="4">
        <f>C14*589</f>
        <v>1178</v>
      </c>
      <c r="E14" s="8"/>
    </row>
    <row r="15" s="1" customFormat="1" ht="21.75" customHeight="1" spans="1:5">
      <c r="A15" s="4" t="s">
        <v>13</v>
      </c>
      <c r="B15" s="6" t="s">
        <v>7</v>
      </c>
      <c r="C15" s="4">
        <v>0</v>
      </c>
      <c r="D15" s="4">
        <f>656*C15</f>
        <v>0</v>
      </c>
      <c r="E15" s="5">
        <f>D15+D16+D18+D17</f>
        <v>589</v>
      </c>
    </row>
    <row r="16" s="1" customFormat="1" ht="21.75" customHeight="1" spans="1:5">
      <c r="A16" s="4"/>
      <c r="B16" s="6" t="s">
        <v>8</v>
      </c>
      <c r="C16" s="4">
        <v>0</v>
      </c>
      <c r="D16" s="4">
        <v>0</v>
      </c>
      <c r="E16" s="7"/>
    </row>
    <row r="17" s="1" customFormat="1" ht="21.75" customHeight="1" spans="1:5">
      <c r="A17" s="4"/>
      <c r="B17" s="6" t="s">
        <v>9</v>
      </c>
      <c r="C17" s="4">
        <v>0</v>
      </c>
      <c r="D17" s="4">
        <f>C17*612</f>
        <v>0</v>
      </c>
      <c r="E17" s="7"/>
    </row>
    <row r="18" s="1" customFormat="1" ht="21.75" customHeight="1" spans="1:5">
      <c r="A18" s="4"/>
      <c r="B18" s="9" t="s">
        <v>10</v>
      </c>
      <c r="C18" s="4">
        <v>1</v>
      </c>
      <c r="D18" s="4">
        <f>C18*589</f>
        <v>589</v>
      </c>
      <c r="E18" s="8"/>
    </row>
    <row r="19" s="1" customFormat="1" ht="21.75" customHeight="1" spans="1:5">
      <c r="A19" s="4" t="s">
        <v>14</v>
      </c>
      <c r="B19" s="6" t="s">
        <v>7</v>
      </c>
      <c r="C19" s="4">
        <v>0</v>
      </c>
      <c r="D19" s="4">
        <f>656*C19</f>
        <v>0</v>
      </c>
      <c r="E19" s="5">
        <f>D19+D20+D22+D21</f>
        <v>0</v>
      </c>
    </row>
    <row r="20" s="1" customFormat="1" ht="21.75" customHeight="1" spans="1:5">
      <c r="A20" s="4"/>
      <c r="B20" s="6" t="s">
        <v>8</v>
      </c>
      <c r="C20" s="4">
        <v>0</v>
      </c>
      <c r="D20" s="4">
        <f>614*C20</f>
        <v>0</v>
      </c>
      <c r="E20" s="7"/>
    </row>
    <row r="21" s="1" customFormat="1" ht="21.75" customHeight="1" spans="1:5">
      <c r="A21" s="4"/>
      <c r="B21" s="6" t="s">
        <v>9</v>
      </c>
      <c r="C21" s="4">
        <v>0</v>
      </c>
      <c r="D21" s="4">
        <f>569*C21</f>
        <v>0</v>
      </c>
      <c r="E21" s="7"/>
    </row>
    <row r="22" s="1" customFormat="1" ht="21.75" customHeight="1" spans="1:5">
      <c r="A22" s="4"/>
      <c r="B22" s="10" t="s">
        <v>10</v>
      </c>
      <c r="C22" s="4">
        <v>0</v>
      </c>
      <c r="D22" s="4">
        <f>525*C22</f>
        <v>0</v>
      </c>
      <c r="E22" s="8"/>
    </row>
    <row r="23" s="1" customFormat="1" ht="155" customHeight="1" spans="1:1">
      <c r="A23" s="11" t="s">
        <v>15</v>
      </c>
    </row>
  </sheetData>
  <mergeCells count="12">
    <mergeCell ref="A1:E1"/>
    <mergeCell ref="A23:E23"/>
    <mergeCell ref="A3:A6"/>
    <mergeCell ref="A7:A10"/>
    <mergeCell ref="A11:A14"/>
    <mergeCell ref="A15:A18"/>
    <mergeCell ref="A19:A22"/>
    <mergeCell ref="E3:E6"/>
    <mergeCell ref="E7:E10"/>
    <mergeCell ref="E11:E14"/>
    <mergeCell ref="E15:E18"/>
    <mergeCell ref="E19:E22"/>
  </mergeCells>
  <pageMargins left="0.75" right="0.75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 刘子薇 </cp:lastModifiedBy>
  <dcterms:created xsi:type="dcterms:W3CDTF">2022-03-03T05:50:00Z</dcterms:created>
  <dcterms:modified xsi:type="dcterms:W3CDTF">2025-02-11T02:27:42Z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82938BC929D64A478E114710EB207DB3</vt:lpwstr>
  </property>
  <property fmtid="{D5CDD505-2E9C-101B-9397-08002B2CF9AE}" pid="3" name="KSOProductBuildVer">
    <vt:lpwstr>2052-12.1.0.19770</vt:lpwstr>
  </property>
</Properties>
</file>