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分散" sheetId="19" r:id="rId1"/>
    <sheet name="集中" sheetId="20" r:id="rId2"/>
    <sheet name="Sheet1" sheetId="21"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<sst xmlns="http://schemas.openxmlformats.org/spreadsheetml/2006/main" count="45" uniqueCount="26">
  <si>
    <t>2025年2月份农村特困人员照料护理补贴发放表</t>
  </si>
  <si>
    <t>分散供养</t>
  </si>
  <si>
    <t>镇（街）</t>
  </si>
  <si>
    <t>照料护理标准</t>
  </si>
  <si>
    <t>人数</t>
  </si>
  <si>
    <t>金额（元）</t>
  </si>
  <si>
    <t>合计（元）</t>
  </si>
  <si>
    <t>兀术街街道（12人）</t>
  </si>
  <si>
    <t>全自理（170元）</t>
  </si>
  <si>
    <t>半自理（340元）</t>
  </si>
  <si>
    <t>全护理（680元）</t>
  </si>
  <si>
    <t>调兵山街道（16人）</t>
  </si>
  <si>
    <t xml:space="preserve"> 晓 明 镇     
 （71人）</t>
  </si>
  <si>
    <t xml:space="preserve"> 大 明 镇
 （56人）</t>
  </si>
  <si>
    <t xml:space="preserve"> 晓 南 镇
 （73人）</t>
  </si>
  <si>
    <t xml:space="preserve">   合计金额：   </t>
  </si>
  <si>
    <t>大写：</t>
  </si>
  <si>
    <t xml:space="preserve">依据：铁岭市人民政府关于印发铁岭市进一步健全特困人员救助供养制度实施方案的通知（铁政发2017 18号）文件第二条第四项：“全自理特困人员的照料护理月标准为当地最低工资标准的10%;半自理特困人员的照料护理月标准为当地最低工资标准的20%;全护理特困人员的照料护理月标准为当地最低工资标准的40%。照料护理标准随当地最低工资标准增长适时调整。”
</t>
  </si>
  <si>
    <t>集中供养</t>
  </si>
  <si>
    <t>单位</t>
  </si>
  <si>
    <t xml:space="preserve"> 社会福利院
（32人）</t>
  </si>
  <si>
    <t>半自理（510元）</t>
  </si>
  <si>
    <t>全护理（1020元）</t>
  </si>
  <si>
    <t xml:space="preserve"> 合计金额大写：</t>
  </si>
  <si>
    <t>审核：                    审核：                制表：王慧</t>
  </si>
  <si>
    <t>制表日期：2025年2月5日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</si>
</sst>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2][$RMB]General;[Red][DBNum2][$RMB]General"/>
  </numFmts>
  <fonts count="28">
    <font>
      <sz val="12"/>
      <name val="宋体"/>
      <charset val="134"/>
    </font>
    <font>
      <sz val="14"/>
      <name val="宋体"/>
      <charset val="134"/>
    </font>
    <font>
      <b/>
      <sz val="20"/>
      <name val="仿宋"/>
      <charset val="134"/>
    </font>
    <font>
      <b/>
      <sz val="14"/>
      <name val="宋体"/>
      <charset val="134"/>
    </font>
    <font>
      <b/>
      <sz val="12"/>
      <name val="宋体"/>
      <charset val="134"/>
    </font>
    <font>
      <b/>
      <sz val="14"/>
      <name val="仿宋"/>
      <charset val="134"/>
    </font>
    <font>
      <b/>
      <sz val="10.5"/>
      <name val="仿宋"/>
      <charset val="134"/>
    </font>
    <font>
      <b/>
      <sz val="16"/>
      <name val="仿宋"/>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2" borderId="9"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0" applyNumberFormat="0" applyFill="0" applyAlignment="0" applyProtection="0">
      <alignment vertical="center"/>
    </xf>
    <xf numFmtId="0" fontId="15" fillId="0" borderId="10" applyNumberFormat="0" applyFill="0" applyAlignment="0" applyProtection="0">
      <alignment vertical="center"/>
    </xf>
    <xf numFmtId="0" fontId="16" fillId="0" borderId="11" applyNumberFormat="0" applyFill="0" applyAlignment="0" applyProtection="0">
      <alignment vertical="center"/>
    </xf>
    <xf numFmtId="0" fontId="16" fillId="0" borderId="0" applyNumberFormat="0" applyFill="0" applyBorder="0" applyAlignment="0" applyProtection="0">
      <alignment vertical="center"/>
    </xf>
    <xf numFmtId="0" fontId="17" fillId="3" borderId="12" applyNumberFormat="0" applyAlignment="0" applyProtection="0">
      <alignment vertical="center"/>
    </xf>
    <xf numFmtId="0" fontId="18" fillId="4" borderId="13" applyNumberFormat="0" applyAlignment="0" applyProtection="0">
      <alignment vertical="center"/>
    </xf>
    <xf numFmtId="0" fontId="19" fillId="4" borderId="12" applyNumberFormat="0" applyAlignment="0" applyProtection="0">
      <alignment vertical="center"/>
    </xf>
    <xf numFmtId="0" fontId="20" fillId="5" borderId="14" applyNumberFormat="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0" fillId="0" borderId="0"/>
  </cellStyleXfs>
  <cellXfs count="30">
    <xf numFmtId="0" fontId="0" fillId="0" borderId="0" xfId="0" applyFont="1" applyAlignment="1">
      <alignment vertical="center"/>
    </xf>
    <xf numFmtId="0" fontId="0" fillId="0" borderId="0" xfId="0" applyFont="1" applyFill="1" applyAlignment="1">
      <alignment vertical="center"/>
    </xf>
    <xf numFmtId="0" fontId="1" fillId="0" borderId="0" xfId="0" applyFont="1" applyFill="1" applyAlignment="1">
      <alignment vertical="center"/>
    </xf>
    <xf numFmtId="0" fontId="2" fillId="0" borderId="0" xfId="0" applyFont="1" applyFill="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lignment vertical="center"/>
    </xf>
    <xf numFmtId="0" fontId="0" fillId="0" borderId="0" xfId="0" applyFont="1" applyFill="1" applyBorder="1" applyAlignment="1">
      <alignment vertical="center"/>
    </xf>
    <xf numFmtId="0" fontId="3"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5" xfId="0" applyFont="1" applyFill="1" applyBorder="1" applyAlignment="1">
      <alignment vertical="center"/>
    </xf>
    <xf numFmtId="176" fontId="5" fillId="0" borderId="6" xfId="0" applyNumberFormat="1" applyFont="1" applyFill="1" applyBorder="1" applyAlignment="1">
      <alignment horizontal="center" vertical="center" wrapText="1"/>
    </xf>
    <xf numFmtId="176" fontId="5" fillId="0" borderId="7" xfId="0" applyNumberFormat="1" applyFont="1" applyFill="1" applyBorder="1" applyAlignment="1">
      <alignment horizontal="center" vertical="center" wrapText="1"/>
    </xf>
    <xf numFmtId="0" fontId="5" fillId="0" borderId="8" xfId="0" applyFont="1" applyFill="1" applyBorder="1" applyAlignment="1">
      <alignment vertical="center"/>
    </xf>
    <xf numFmtId="176" fontId="5" fillId="0" borderId="8" xfId="0" applyNumberFormat="1" applyFont="1" applyFill="1" applyBorder="1" applyAlignment="1">
      <alignment horizontal="center" vertical="center" wrapText="1"/>
    </xf>
    <xf numFmtId="0" fontId="3" fillId="0" borderId="0" xfId="0" applyFont="1" applyFill="1" applyBorder="1" applyAlignment="1">
      <alignment horizontal="left" vertical="center"/>
    </xf>
    <xf numFmtId="0" fontId="1" fillId="0" borderId="0" xfId="0" applyFont="1" applyFill="1" applyBorder="1" applyAlignment="1">
      <alignment vertical="center"/>
    </xf>
    <xf numFmtId="0" fontId="4" fillId="0" borderId="0" xfId="0" applyFont="1" applyFill="1" applyBorder="1" applyAlignment="1">
      <alignment horizontal="left" vertical="center"/>
    </xf>
    <xf numFmtId="0" fontId="3" fillId="0" borderId="0" xfId="0" applyFont="1" applyFill="1" applyAlignment="1">
      <alignment horizontal="center" vertical="center"/>
    </xf>
    <xf numFmtId="0" fontId="0" fillId="0" borderId="0" xfId="0" applyFill="1" applyAlignment="1">
      <alignment horizontal="left" vertical="center" wrapText="1"/>
    </xf>
    <xf numFmtId="0" fontId="0" fillId="0" borderId="0" xfId="0" applyFont="1" applyFill="1" applyAlignment="1">
      <alignment horizontal="left" vertical="center"/>
    </xf>
    <xf numFmtId="0" fontId="5" fillId="0" borderId="0" xfId="0" applyFont="1" applyFill="1" applyAlignment="1">
      <alignment horizontal="left" vertical="center"/>
    </xf>
    <xf numFmtId="0" fontId="3" fillId="0" borderId="0" xfId="0" applyFont="1" applyFill="1" applyAlignment="1">
      <alignment vertical="center"/>
    </xf>
    <xf numFmtId="0" fontId="5" fillId="0" borderId="5" xfId="0" applyFont="1" applyFill="1" applyBorder="1" applyAlignment="1">
      <alignment horizontal="right" vertical="center" wrapText="1"/>
    </xf>
    <xf numFmtId="0" fontId="5" fillId="0" borderId="6" xfId="0" applyFont="1" applyFill="1" applyBorder="1" applyAlignment="1">
      <alignment horizontal="left" vertical="center" wrapText="1"/>
    </xf>
    <xf numFmtId="0" fontId="5" fillId="0" borderId="6" xfId="0" applyFont="1" applyFill="1" applyBorder="1" applyAlignment="1">
      <alignment horizontal="righ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样式 1" xfId="49"/>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0"/>
  <sheetViews>
    <sheetView tabSelected="1" zoomScale="90" zoomScaleNormal="90" topLeftCell="A4" workbookViewId="0">
      <selection activeCell="H14" sqref="H14"/>
    </sheetView>
  </sheetViews>
  <sheetFormatPr defaultColWidth="9" defaultRowHeight="14.25" outlineLevelCol="6"/>
  <cols>
    <col min="1" max="1" width="18.375" style="1" customWidth="1"/>
    <col min="2" max="2" width="21.5" style="1" customWidth="1"/>
    <col min="3" max="3" width="11.125" style="1" customWidth="1"/>
    <col min="4" max="4" width="14" style="1" customWidth="1"/>
    <col min="5" max="5" width="16.75" style="1" customWidth="1"/>
    <col min="6" max="16384" width="9" style="1"/>
  </cols>
  <sheetData>
    <row r="1" ht="50.25" customHeight="1" spans="1:5">
      <c r="A1" s="3" t="s">
        <v>0</v>
      </c>
      <c r="B1" s="3"/>
      <c r="C1" s="3"/>
      <c r="D1" s="3"/>
      <c r="E1" s="3"/>
    </row>
    <row r="2" s="2" customFormat="1" ht="32.25" customHeight="1" spans="1:5">
      <c r="A2" s="25" t="s">
        <v>1</v>
      </c>
      <c r="B2" s="26"/>
      <c r="C2" s="26"/>
      <c r="D2" s="26"/>
      <c r="E2" s="26"/>
    </row>
    <row r="3" s="2" customFormat="1" ht="39.75" customHeight="1" spans="1:7">
      <c r="A3" s="8" t="s">
        <v>2</v>
      </c>
      <c r="B3" s="8" t="s">
        <v>3</v>
      </c>
      <c r="C3" s="8" t="s">
        <v>4</v>
      </c>
      <c r="D3" s="8" t="s">
        <v>5</v>
      </c>
      <c r="E3" s="8" t="s">
        <v>6</v>
      </c>
      <c r="F3" s="20"/>
      <c r="G3" s="20"/>
    </row>
    <row r="4" ht="32.25" customHeight="1" spans="1:7">
      <c r="A4" s="11" t="s">
        <v>7</v>
      </c>
      <c r="B4" s="10" t="s">
        <v>8</v>
      </c>
      <c r="C4" s="11">
        <v>6</v>
      </c>
      <c r="D4" s="11">
        <f>170*C4</f>
        <v>1020</v>
      </c>
      <c r="E4" s="11">
        <f>D4+D5+D6</f>
        <v>3400</v>
      </c>
      <c r="F4" s="6"/>
      <c r="G4" s="6"/>
    </row>
    <row r="5" ht="32.25" customHeight="1" spans="1:7">
      <c r="A5" s="11"/>
      <c r="B5" s="10" t="s">
        <v>9</v>
      </c>
      <c r="C5" s="11">
        <v>5</v>
      </c>
      <c r="D5" s="11">
        <f>340*C5</f>
        <v>1700</v>
      </c>
      <c r="E5" s="11"/>
      <c r="F5" s="6"/>
      <c r="G5" s="6"/>
    </row>
    <row r="6" ht="32.25" customHeight="1" spans="1:7">
      <c r="A6" s="11"/>
      <c r="B6" s="10" t="s">
        <v>10</v>
      </c>
      <c r="C6" s="11">
        <v>1</v>
      </c>
      <c r="D6" s="11">
        <f>680*C6</f>
        <v>680</v>
      </c>
      <c r="E6" s="11"/>
      <c r="F6" s="6"/>
      <c r="G6" s="6"/>
    </row>
    <row r="7" s="1" customFormat="1" ht="32.25" customHeight="1" spans="1:7">
      <c r="A7" s="11" t="s">
        <v>11</v>
      </c>
      <c r="B7" s="10" t="s">
        <v>8</v>
      </c>
      <c r="C7" s="11">
        <v>14</v>
      </c>
      <c r="D7" s="11">
        <f>170*C7</f>
        <v>2380</v>
      </c>
      <c r="E7" s="11">
        <f>D7+D8+D9</f>
        <v>3740</v>
      </c>
      <c r="F7" s="6"/>
      <c r="G7" s="6"/>
    </row>
    <row r="8" s="1" customFormat="1" ht="32.25" customHeight="1" spans="1:7">
      <c r="A8" s="11"/>
      <c r="B8" s="10" t="s">
        <v>9</v>
      </c>
      <c r="C8" s="11">
        <v>0</v>
      </c>
      <c r="D8" s="11">
        <f>340*C8</f>
        <v>0</v>
      </c>
      <c r="E8" s="11"/>
      <c r="F8" s="6"/>
      <c r="G8" s="6"/>
    </row>
    <row r="9" s="1" customFormat="1" ht="32.25" customHeight="1" spans="1:7">
      <c r="A9" s="11"/>
      <c r="B9" s="10" t="s">
        <v>10</v>
      </c>
      <c r="C9" s="11">
        <v>2</v>
      </c>
      <c r="D9" s="11">
        <f>680*C9</f>
        <v>1360</v>
      </c>
      <c r="E9" s="11"/>
      <c r="F9" s="6"/>
      <c r="G9" s="6"/>
    </row>
    <row r="10" ht="32.25" customHeight="1" spans="1:7">
      <c r="A10" s="11" t="s">
        <v>12</v>
      </c>
      <c r="B10" s="10" t="s">
        <v>8</v>
      </c>
      <c r="C10" s="11">
        <v>54</v>
      </c>
      <c r="D10" s="11">
        <f>170*C10</f>
        <v>9180</v>
      </c>
      <c r="E10" s="11">
        <f>D10+D11+D12</f>
        <v>18360</v>
      </c>
      <c r="F10" s="6"/>
      <c r="G10" s="6"/>
    </row>
    <row r="11" ht="32.25" customHeight="1" spans="1:7">
      <c r="A11" s="11"/>
      <c r="B11" s="10" t="s">
        <v>9</v>
      </c>
      <c r="C11" s="11">
        <v>7</v>
      </c>
      <c r="D11" s="11">
        <f>340*C11</f>
        <v>2380</v>
      </c>
      <c r="E11" s="11"/>
      <c r="F11" s="6"/>
      <c r="G11" s="6"/>
    </row>
    <row r="12" ht="32.25" customHeight="1" spans="1:7">
      <c r="A12" s="11"/>
      <c r="B12" s="10" t="s">
        <v>10</v>
      </c>
      <c r="C12" s="11">
        <v>10</v>
      </c>
      <c r="D12" s="11">
        <f>680*C12</f>
        <v>6800</v>
      </c>
      <c r="E12" s="11"/>
      <c r="F12" s="6"/>
      <c r="G12" s="6"/>
    </row>
    <row r="13" s="1" customFormat="1" ht="32.25" customHeight="1" spans="1:7">
      <c r="A13" s="11" t="s">
        <v>13</v>
      </c>
      <c r="B13" s="10" t="s">
        <v>8</v>
      </c>
      <c r="C13" s="11">
        <v>49</v>
      </c>
      <c r="D13" s="11">
        <f>170*C13</f>
        <v>8330</v>
      </c>
      <c r="E13" s="11">
        <f>D13+D14+D15</f>
        <v>11730</v>
      </c>
      <c r="F13" s="6"/>
      <c r="G13" s="6"/>
    </row>
    <row r="14" s="1" customFormat="1" ht="32.25" customHeight="1" spans="1:7">
      <c r="A14" s="11"/>
      <c r="B14" s="10" t="s">
        <v>9</v>
      </c>
      <c r="C14" s="11">
        <v>4</v>
      </c>
      <c r="D14" s="11">
        <f>340*C14</f>
        <v>1360</v>
      </c>
      <c r="E14" s="11"/>
      <c r="F14" s="6"/>
      <c r="G14" s="6"/>
    </row>
    <row r="15" s="1" customFormat="1" ht="32.25" customHeight="1" spans="1:7">
      <c r="A15" s="11"/>
      <c r="B15" s="10" t="s">
        <v>10</v>
      </c>
      <c r="C15" s="11">
        <v>3</v>
      </c>
      <c r="D15" s="11">
        <f>680*C15</f>
        <v>2040</v>
      </c>
      <c r="E15" s="11"/>
      <c r="F15" s="6"/>
      <c r="G15" s="6"/>
    </row>
    <row r="16" ht="32.25" customHeight="1" spans="1:7">
      <c r="A16" s="11" t="s">
        <v>14</v>
      </c>
      <c r="B16" s="10" t="s">
        <v>8</v>
      </c>
      <c r="C16" s="11">
        <v>63</v>
      </c>
      <c r="D16" s="11">
        <f>170*C16</f>
        <v>10710</v>
      </c>
      <c r="E16" s="11">
        <f>D16+D17+D18</f>
        <v>16830</v>
      </c>
      <c r="F16" s="6"/>
      <c r="G16" s="6"/>
    </row>
    <row r="17" ht="32.25" customHeight="1" spans="1:7">
      <c r="A17" s="11"/>
      <c r="B17" s="10" t="s">
        <v>9</v>
      </c>
      <c r="C17" s="11">
        <v>2</v>
      </c>
      <c r="D17" s="11">
        <f>340*C17</f>
        <v>680</v>
      </c>
      <c r="E17" s="11"/>
      <c r="F17" s="6"/>
      <c r="G17" s="6"/>
    </row>
    <row r="18" ht="32.25" customHeight="1" spans="1:7">
      <c r="A18" s="11"/>
      <c r="B18" s="10" t="s">
        <v>10</v>
      </c>
      <c r="C18" s="11">
        <v>8</v>
      </c>
      <c r="D18" s="11">
        <f>680*C18</f>
        <v>5440</v>
      </c>
      <c r="E18" s="11"/>
      <c r="F18" s="6"/>
      <c r="G18" s="6"/>
    </row>
    <row r="19" ht="32.25" customHeight="1" spans="1:7">
      <c r="A19" s="27" t="s">
        <v>15</v>
      </c>
      <c r="B19" s="28">
        <f>SUM(E4:E18)</f>
        <v>54060</v>
      </c>
      <c r="C19" s="29" t="s">
        <v>16</v>
      </c>
      <c r="D19" s="15">
        <v>54060</v>
      </c>
      <c r="E19" s="16"/>
      <c r="F19" s="6"/>
      <c r="G19" s="6"/>
    </row>
    <row r="20" ht="81.75" customHeight="1" spans="1:5">
      <c r="A20" s="23" t="s">
        <v>17</v>
      </c>
      <c r="B20" s="24"/>
      <c r="C20" s="24"/>
      <c r="D20" s="24"/>
      <c r="E20" s="24"/>
    </row>
  </sheetData>
  <mergeCells count="13">
    <mergeCell ref="A1:E1"/>
    <mergeCell ref="D19:E19"/>
    <mergeCell ref="A20:E20"/>
    <mergeCell ref="A4:A6"/>
    <mergeCell ref="A7:A9"/>
    <mergeCell ref="A10:A12"/>
    <mergeCell ref="A13:A15"/>
    <mergeCell ref="A16:A18"/>
    <mergeCell ref="E4:E6"/>
    <mergeCell ref="E7:E9"/>
    <mergeCell ref="E10:E12"/>
    <mergeCell ref="E13:E15"/>
    <mergeCell ref="E16:E18"/>
  </mergeCells>
  <pageMargins left="0.984027777777778" right="0.708661417322835" top="0.826388888888889" bottom="0.354330708661417" header="0.826388888888889" footer="0.118110236220472"/>
  <pageSetup paperSize="9" scale="96" orientation="portrait" verticalDpi="18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1"/>
  <sheetViews>
    <sheetView workbookViewId="0">
      <selection activeCell="H11" sqref="H11"/>
    </sheetView>
  </sheetViews>
  <sheetFormatPr defaultColWidth="18.125" defaultRowHeight="14.25"/>
  <cols>
    <col min="1" max="16384" width="18.125" customWidth="1"/>
  </cols>
  <sheetData>
    <row r="1" s="1" customFormat="1" ht="50.25" customHeight="1" spans="1:5">
      <c r="A1" s="3" t="s">
        <v>0</v>
      </c>
      <c r="B1" s="3"/>
      <c r="C1" s="3"/>
      <c r="D1" s="3"/>
      <c r="E1" s="3"/>
    </row>
    <row r="2" s="1" customFormat="1" ht="32.25" customHeight="1" spans="1:11">
      <c r="A2" s="4" t="s">
        <v>18</v>
      </c>
      <c r="B2" s="5"/>
      <c r="C2" s="5"/>
      <c r="D2" s="5"/>
      <c r="E2" s="5"/>
      <c r="F2" s="6"/>
      <c r="G2" s="6"/>
      <c r="H2" s="6"/>
      <c r="I2" s="6"/>
      <c r="J2" s="6"/>
      <c r="K2" s="6"/>
    </row>
    <row r="3" s="1" customFormat="1" ht="45" customHeight="1" spans="1:11">
      <c r="A3" s="7" t="s">
        <v>19</v>
      </c>
      <c r="B3" s="8" t="s">
        <v>3</v>
      </c>
      <c r="C3" s="8" t="s">
        <v>4</v>
      </c>
      <c r="D3" s="8" t="s">
        <v>5</v>
      </c>
      <c r="E3" s="8" t="s">
        <v>6</v>
      </c>
      <c r="F3" s="6"/>
      <c r="G3" s="6"/>
      <c r="H3" s="6"/>
      <c r="I3" s="6"/>
      <c r="J3" s="6"/>
      <c r="K3" s="6"/>
    </row>
    <row r="4" s="1" customFormat="1" ht="32.25" customHeight="1" spans="1:11">
      <c r="A4" s="9" t="s">
        <v>20</v>
      </c>
      <c r="B4" s="10" t="s">
        <v>8</v>
      </c>
      <c r="C4" s="11">
        <v>9</v>
      </c>
      <c r="D4" s="11">
        <f>C4*170</f>
        <v>1530</v>
      </c>
      <c r="E4" s="11">
        <f>D4+D5+D6</f>
        <v>18870</v>
      </c>
      <c r="F4" s="6"/>
      <c r="G4" s="6"/>
      <c r="H4" s="6"/>
      <c r="I4" s="6"/>
      <c r="J4" s="6"/>
      <c r="K4" s="6"/>
    </row>
    <row r="5" s="1" customFormat="1" ht="32.25" customHeight="1" spans="1:11">
      <c r="A5" s="12"/>
      <c r="B5" s="10" t="s">
        <v>21</v>
      </c>
      <c r="C5" s="11">
        <v>12</v>
      </c>
      <c r="D5" s="11">
        <f>C5*510</f>
        <v>6120</v>
      </c>
      <c r="E5" s="11"/>
      <c r="F5" s="6"/>
      <c r="G5" s="6"/>
      <c r="H5" s="6"/>
      <c r="I5" s="6"/>
      <c r="J5" s="6"/>
      <c r="K5" s="6"/>
    </row>
    <row r="6" s="1" customFormat="1" ht="32.25" customHeight="1" spans="1:11">
      <c r="A6" s="13"/>
      <c r="B6" s="10" t="s">
        <v>22</v>
      </c>
      <c r="C6" s="11">
        <v>11</v>
      </c>
      <c r="D6" s="11">
        <f>C6*1020</f>
        <v>11220</v>
      </c>
      <c r="E6" s="11"/>
      <c r="F6" s="6"/>
      <c r="G6" s="6"/>
      <c r="H6" s="6"/>
      <c r="I6" s="6"/>
      <c r="J6" s="6"/>
      <c r="K6" s="6"/>
    </row>
    <row r="7" s="1" customFormat="1" ht="32.25" customHeight="1" spans="1:11">
      <c r="A7" s="14" t="s">
        <v>23</v>
      </c>
      <c r="B7" s="15">
        <v>18870</v>
      </c>
      <c r="C7" s="15"/>
      <c r="D7" s="15"/>
      <c r="E7" s="16"/>
      <c r="F7" s="6"/>
      <c r="G7" s="6"/>
      <c r="H7" s="6"/>
      <c r="I7" s="6"/>
      <c r="J7" s="6"/>
      <c r="K7" s="6"/>
    </row>
    <row r="8" s="1" customFormat="1" ht="32.25" customHeight="1" spans="1:11">
      <c r="A8" s="17"/>
      <c r="B8" s="18"/>
      <c r="C8" s="18"/>
      <c r="D8" s="18"/>
      <c r="E8" s="18"/>
      <c r="F8" s="6"/>
      <c r="G8" s="6"/>
      <c r="H8" s="6"/>
      <c r="I8" s="6"/>
      <c r="J8" s="6"/>
      <c r="K8" s="6"/>
    </row>
    <row r="9" s="2" customFormat="1" ht="45" customHeight="1" spans="1:11">
      <c r="A9" s="19" t="s">
        <v>24</v>
      </c>
      <c r="B9" s="19"/>
      <c r="C9" s="19"/>
      <c r="D9" s="19"/>
      <c r="E9" s="19"/>
      <c r="F9" s="20"/>
      <c r="G9" s="20"/>
      <c r="H9" s="20"/>
      <c r="I9" s="20"/>
      <c r="J9" s="20"/>
      <c r="K9" s="20"/>
    </row>
    <row r="10" s="1" customFormat="1" ht="45" customHeight="1" spans="1:11">
      <c r="A10" s="21"/>
      <c r="B10" s="21"/>
      <c r="C10" s="21"/>
      <c r="D10" s="22" t="s">
        <v>25</v>
      </c>
      <c r="E10" s="22"/>
      <c r="F10" s="6"/>
      <c r="G10" s="6"/>
      <c r="H10" s="6"/>
      <c r="I10" s="6"/>
      <c r="J10" s="6"/>
      <c r="K10" s="6"/>
    </row>
    <row r="11" s="1" customFormat="1" ht="81.75" customHeight="1" spans="1:5">
      <c r="A11" s="23" t="s">
        <v>17</v>
      </c>
      <c r="B11" s="24"/>
      <c r="C11" s="24"/>
      <c r="D11" s="24"/>
      <c r="E11" s="24"/>
    </row>
  </sheetData>
  <mergeCells count="7">
    <mergeCell ref="A1:E1"/>
    <mergeCell ref="B7:E7"/>
    <mergeCell ref="A9:E9"/>
    <mergeCell ref="D10:E10"/>
    <mergeCell ref="A11:E11"/>
    <mergeCell ref="A4:A6"/>
    <mergeCell ref="E4:E6"/>
  </mergeCells>
  <pageMargins left="0.75" right="0.75" top="1.29861111111111" bottom="1" header="0.5" footer="0.5"/>
  <pageSetup paperSize="9" scale="8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分散</vt:lpstr>
      <vt:lpstr>集中</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 刘子薇 </cp:lastModifiedBy>
  <cp:revision>1</cp:revision>
  <dcterms:created xsi:type="dcterms:W3CDTF">2012-06-06T01:30:00Z</dcterms:created>
  <cp:lastPrinted>2020-02-15T05:44:00Z</cp:lastPrinted>
  <dcterms:modified xsi:type="dcterms:W3CDTF">2025-02-11T02:33:07Z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A72E4FAA4B4F420F9C0658FB342D58B7</vt:lpwstr>
  </property>
</Properties>
</file>